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919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195" i="1" l="1"/>
  <c r="L176" i="1"/>
  <c r="L157" i="1"/>
  <c r="L138" i="1"/>
  <c r="L119" i="1"/>
  <c r="L100" i="1"/>
  <c r="L81" i="1"/>
  <c r="L62" i="1"/>
  <c r="L43" i="1"/>
  <c r="L24" i="1"/>
  <c r="F195" i="1"/>
  <c r="H195" i="1"/>
  <c r="J195" i="1"/>
  <c r="G195" i="1"/>
  <c r="I195" i="1"/>
  <c r="J176" i="1"/>
  <c r="I176" i="1"/>
  <c r="H176" i="1"/>
  <c r="G176" i="1"/>
  <c r="F176" i="1"/>
  <c r="F157" i="1"/>
  <c r="J157" i="1"/>
  <c r="I157" i="1"/>
  <c r="H157" i="1"/>
  <c r="G157" i="1"/>
  <c r="J138" i="1"/>
  <c r="I138" i="1"/>
  <c r="H138" i="1"/>
  <c r="G138" i="1"/>
  <c r="F138" i="1"/>
  <c r="F119" i="1"/>
  <c r="J119" i="1"/>
  <c r="I119" i="1"/>
  <c r="H119" i="1"/>
  <c r="G119" i="1"/>
  <c r="I100" i="1"/>
  <c r="J100" i="1"/>
  <c r="H100" i="1"/>
  <c r="G100" i="1"/>
  <c r="F100" i="1"/>
  <c r="J81" i="1"/>
  <c r="I81" i="1"/>
  <c r="H81" i="1"/>
  <c r="G81" i="1"/>
  <c r="F81" i="1"/>
  <c r="J62" i="1"/>
  <c r="I62" i="1"/>
  <c r="H62" i="1"/>
  <c r="G62" i="1"/>
  <c r="F62" i="1"/>
  <c r="F43" i="1"/>
  <c r="J43" i="1"/>
  <c r="I43" i="1"/>
  <c r="H43" i="1"/>
  <c r="G43" i="1"/>
  <c r="F24" i="1"/>
  <c r="J24" i="1"/>
  <c r="I24" i="1"/>
  <c r="H24" i="1"/>
  <c r="G24" i="1"/>
  <c r="L196" i="1" l="1"/>
  <c r="J196" i="1"/>
  <c r="I196" i="1"/>
  <c r="F196" i="1"/>
  <c r="H196" i="1"/>
  <c r="G196" i="1"/>
</calcChain>
</file>

<file path=xl/sharedStrings.xml><?xml version="1.0" encoding="utf-8"?>
<sst xmlns="http://schemas.openxmlformats.org/spreadsheetml/2006/main" count="295" uniqueCount="116">
  <si>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</si>
  <si>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</si>
  <si>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</si>
  <si>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</si>
  <si>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</si>
  <si>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</si>
  <si>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</si>
  <si>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</si>
  <si>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</si>
  <si>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</si>
  <si>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</si>
  <si>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</si>
  <si>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</si>
  <si>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</si>
  <si>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</si>
  <si>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</si>
  <si>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</si>
  <si>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</si>
  <si>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</si>
  <si>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</si>
  <si>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</si>
  <si>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</si>
  <si>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</si>
  <si>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</si>
  <si>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</si>
  <si>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</si>
  <si>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</si>
  <si>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</si>
  <si>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</si>
  <si>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</si>
  <si>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</si>
  <si>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</si>
  <si>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</si>
  <si>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</si>
  <si>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</si>
  <si>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</si>
  <si>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</si>
  <si>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</si>
  <si>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</si>
  <si>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200/5</t>
  </si>
  <si>
    <t>60/10/10</t>
  </si>
  <si>
    <t>150/10</t>
  </si>
  <si>
    <t>Чай сладкий с лимоном</t>
  </si>
  <si>
    <t>Яйцо вареное</t>
  </si>
  <si>
    <t>Каша пшеничная молочная</t>
  </si>
  <si>
    <t>Каша овсяная молочная с маслом</t>
  </si>
  <si>
    <t>Какао с молоком</t>
  </si>
  <si>
    <t>Суп крестьянский с мясом и крупой</t>
  </si>
  <si>
    <t>Котлета рыбная</t>
  </si>
  <si>
    <t>Рожки отварные с маслом</t>
  </si>
  <si>
    <t>Компот из св.фруктов</t>
  </si>
  <si>
    <t>Щи из св капусты</t>
  </si>
  <si>
    <t>250/10</t>
  </si>
  <si>
    <t>Плов из риса и мяса птицы</t>
  </si>
  <si>
    <t>Компот из фруктов</t>
  </si>
  <si>
    <t>Каша молочная Дружба(рис +пшено) со сливочным маслом</t>
  </si>
  <si>
    <t>Чай сладкий с медом</t>
  </si>
  <si>
    <t>200/10</t>
  </si>
  <si>
    <t>60/10</t>
  </si>
  <si>
    <t>яблоко</t>
  </si>
  <si>
    <t>Рассольник Ленинградский со сметаной</t>
  </si>
  <si>
    <t>Картофельное пюре</t>
  </si>
  <si>
    <t>Котлета мясная</t>
  </si>
  <si>
    <t>Чай с лимоном</t>
  </si>
  <si>
    <t>Каша манная молочная с маслом</t>
  </si>
  <si>
    <t>Борщ из св капусты со сметаной</t>
  </si>
  <si>
    <t>Греча отварная</t>
  </si>
  <si>
    <t>Греча отварная с маслом</t>
  </si>
  <si>
    <t>80/10</t>
  </si>
  <si>
    <t>Чай с медом</t>
  </si>
  <si>
    <t>Каша пшенная молочная с маслом</t>
  </si>
  <si>
    <t>Суп молочный с макаронн.изд.</t>
  </si>
  <si>
    <t>Жаркое по-домашнему с говядиной</t>
  </si>
  <si>
    <t>Компот из сухофруктов</t>
  </si>
  <si>
    <t>Каша гречневая молочная с маслом</t>
  </si>
  <si>
    <t>Цикорий с молоком</t>
  </si>
  <si>
    <t>Винегрет овощной</t>
  </si>
  <si>
    <t>Суп рыбный с крупой</t>
  </si>
  <si>
    <t>Биточки мясные</t>
  </si>
  <si>
    <t>Рожки отв с маслом</t>
  </si>
  <si>
    <t>150/5</t>
  </si>
  <si>
    <t>Компот яблочный</t>
  </si>
  <si>
    <t>Каша ячневая молочная с маслом</t>
  </si>
  <si>
    <t>Суп куриный с вермишелью</t>
  </si>
  <si>
    <t>Ежики мясные</t>
  </si>
  <si>
    <t>Капуста тушеная</t>
  </si>
  <si>
    <t>Каша кукурузная молочная с маслом</t>
  </si>
  <si>
    <t>Чай сладкий с молоком</t>
  </si>
  <si>
    <t>60/5</t>
  </si>
  <si>
    <t>Суп картофельный с мясными фрикадельками</t>
  </si>
  <si>
    <t>Гуляш из мяса птицы</t>
  </si>
  <si>
    <t>Рис отварной</t>
  </si>
  <si>
    <t>Компот из св фруктов</t>
  </si>
  <si>
    <t>Суп молочный с мак изд с маслом</t>
  </si>
  <si>
    <t>Огурцы сол нарезка</t>
  </si>
  <si>
    <t>Свекольник со сметаной</t>
  </si>
  <si>
    <t>250,\10</t>
  </si>
  <si>
    <t>Ленивые голубцы</t>
  </si>
  <si>
    <t>Каша рисовая молочная с маслом</t>
  </si>
  <si>
    <t>Тефтели мясные в соусе</t>
  </si>
  <si>
    <t>Салат из свеклы</t>
  </si>
  <si>
    <t>Суп куриный с рисом</t>
  </si>
  <si>
    <t>Рыба отв с луком</t>
  </si>
  <si>
    <t>Бутерброд с сыром и маслом</t>
  </si>
  <si>
    <t xml:space="preserve"> Пшеничный</t>
  </si>
  <si>
    <t>Пшеничный</t>
  </si>
  <si>
    <t>Бутерброд с сыром</t>
  </si>
  <si>
    <t xml:space="preserve"> Пшеничный </t>
  </si>
  <si>
    <t>Бутерброд с маслом</t>
  </si>
  <si>
    <t>Бутерброд  с сыром и маслом</t>
  </si>
  <si>
    <t>Бутерброд  с маслом</t>
  </si>
  <si>
    <t>51.7</t>
  </si>
  <si>
    <t>15.46</t>
  </si>
  <si>
    <t>13.0</t>
  </si>
  <si>
    <t>13.52</t>
  </si>
  <si>
    <t>22.67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</si>
</sst>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120" zoomScaleNormal="120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K192" sqref="K192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1"/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7.399999999999999" x14ac:dyDescent="0.25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45</v>
      </c>
      <c r="F6" s="40" t="s">
        <v>39</v>
      </c>
      <c r="G6" s="40">
        <v>6.33</v>
      </c>
      <c r="H6" s="40">
        <v>8.9</v>
      </c>
      <c r="I6" s="40">
        <v>25.49</v>
      </c>
      <c r="J6" s="40">
        <v>207.38</v>
      </c>
      <c r="K6" s="41">
        <v>92</v>
      </c>
      <c r="L6" s="40">
        <v>17.149999999999999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4.4" x14ac:dyDescent="0.3">
      <c r="A8" s="23"/>
      <c r="B8" s="15"/>
      <c r="C8" s="11"/>
      <c r="D8" s="7" t="s">
        <v>22</v>
      </c>
      <c r="E8" s="42" t="s">
        <v>46</v>
      </c>
      <c r="F8" s="43">
        <v>200</v>
      </c>
      <c r="G8" s="57">
        <v>3.77</v>
      </c>
      <c r="H8" s="43">
        <v>3.93</v>
      </c>
      <c r="I8" s="43">
        <v>25.95</v>
      </c>
      <c r="J8" s="43">
        <v>153.91999999999999</v>
      </c>
      <c r="K8" s="44">
        <v>248</v>
      </c>
      <c r="L8" s="43">
        <v>13.94</v>
      </c>
    </row>
    <row r="9" spans="1:12" ht="14.4" x14ac:dyDescent="0.3">
      <c r="A9" s="23"/>
      <c r="B9" s="15"/>
      <c r="C9" s="11"/>
      <c r="D9" s="7" t="s">
        <v>23</v>
      </c>
      <c r="E9" s="42" t="s">
        <v>103</v>
      </c>
      <c r="F9" s="43" t="s">
        <v>40</v>
      </c>
      <c r="G9" s="43">
        <v>3.7</v>
      </c>
      <c r="H9" s="43">
        <v>5.0999999999999996</v>
      </c>
      <c r="I9" s="43">
        <v>23.06</v>
      </c>
      <c r="J9" s="43">
        <v>146.56</v>
      </c>
      <c r="K9" s="44"/>
      <c r="L9" s="43">
        <v>23.96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200</v>
      </c>
      <c r="G13" s="19">
        <f t="shared" ref="G13:J13" si="0">SUM(G6:G12)</f>
        <v>13.8</v>
      </c>
      <c r="H13" s="19">
        <f t="shared" si="0"/>
        <v>17.93</v>
      </c>
      <c r="I13" s="19">
        <f t="shared" si="0"/>
        <v>74.5</v>
      </c>
      <c r="J13" s="19">
        <f t="shared" si="0"/>
        <v>507.85999999999996</v>
      </c>
      <c r="K13" s="25"/>
      <c r="L13" s="19">
        <f t="shared" ref="L13" si="1">SUM(L6:L12)</f>
        <v>55.05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 t="s">
        <v>47</v>
      </c>
      <c r="F15" s="43">
        <v>250</v>
      </c>
      <c r="G15" s="43">
        <v>1.85</v>
      </c>
      <c r="H15" s="43">
        <v>6.19</v>
      </c>
      <c r="I15" s="43">
        <v>12.34</v>
      </c>
      <c r="J15" s="43">
        <v>112.47</v>
      </c>
      <c r="K15" s="44">
        <v>42</v>
      </c>
      <c r="L15" s="43" t="s">
        <v>112</v>
      </c>
    </row>
    <row r="16" spans="1:12" ht="14.4" x14ac:dyDescent="0.3">
      <c r="A16" s="23"/>
      <c r="B16" s="15"/>
      <c r="C16" s="11"/>
      <c r="D16" s="7" t="s">
        <v>28</v>
      </c>
      <c r="E16" s="42" t="s">
        <v>62</v>
      </c>
      <c r="F16" s="43">
        <v>80</v>
      </c>
      <c r="G16" s="43">
        <v>10.68</v>
      </c>
      <c r="H16" s="43">
        <v>11.72</v>
      </c>
      <c r="I16" s="43">
        <v>5.74</v>
      </c>
      <c r="J16" s="43">
        <v>176.75</v>
      </c>
      <c r="K16" s="44">
        <v>161</v>
      </c>
      <c r="L16" s="43" t="s">
        <v>111</v>
      </c>
    </row>
    <row r="17" spans="1:12" ht="14.4" x14ac:dyDescent="0.3">
      <c r="A17" s="23"/>
      <c r="B17" s="15"/>
      <c r="C17" s="11"/>
      <c r="D17" s="7" t="s">
        <v>29</v>
      </c>
      <c r="E17" s="42" t="s">
        <v>49</v>
      </c>
      <c r="F17" s="43" t="s">
        <v>41</v>
      </c>
      <c r="G17" s="43">
        <v>3.68</v>
      </c>
      <c r="H17" s="43">
        <v>3.53</v>
      </c>
      <c r="I17" s="43">
        <v>23.55</v>
      </c>
      <c r="J17" s="43">
        <v>140.72999999999999</v>
      </c>
      <c r="K17" s="44">
        <v>194</v>
      </c>
      <c r="L17" s="58">
        <v>8.6999999999999993</v>
      </c>
    </row>
    <row r="18" spans="1:12" ht="14.4" x14ac:dyDescent="0.3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0.16</v>
      </c>
      <c r="H18" s="43"/>
      <c r="I18" s="43">
        <v>14.99</v>
      </c>
      <c r="J18" s="43">
        <v>60.64</v>
      </c>
      <c r="K18" s="44">
        <v>868</v>
      </c>
      <c r="L18" s="43">
        <v>13.52</v>
      </c>
    </row>
    <row r="19" spans="1:12" ht="14.4" x14ac:dyDescent="0.3">
      <c r="A19" s="23"/>
      <c r="B19" s="15"/>
      <c r="C19" s="11"/>
      <c r="D19" s="7" t="s">
        <v>31</v>
      </c>
      <c r="E19" s="42" t="s">
        <v>104</v>
      </c>
      <c r="F19" s="43">
        <v>60</v>
      </c>
      <c r="G19" s="43">
        <v>3.2</v>
      </c>
      <c r="H19" s="43">
        <v>0.7</v>
      </c>
      <c r="I19" s="43">
        <v>28.6</v>
      </c>
      <c r="J19" s="43">
        <v>128</v>
      </c>
      <c r="K19" s="44"/>
      <c r="L19" s="57">
        <v>12875</v>
      </c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590</v>
      </c>
      <c r="G23" s="19">
        <f t="shared" ref="G23:J23" si="2">SUM(G14:G22)</f>
        <v>19.57</v>
      </c>
      <c r="H23" s="19">
        <f t="shared" si="2"/>
        <v>22.14</v>
      </c>
      <c r="I23" s="19">
        <f t="shared" si="2"/>
        <v>85.22</v>
      </c>
      <c r="J23" s="19">
        <f t="shared" si="2"/>
        <v>618.59</v>
      </c>
      <c r="K23" s="25"/>
      <c r="L23" s="19">
        <f t="shared" ref="L23" si="3">SUM(L14:L22)</f>
        <v>12897.22</v>
      </c>
    </row>
    <row r="24" spans="1:12" ht="14.4" x14ac:dyDescent="0.2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790</v>
      </c>
      <c r="G24" s="32">
        <f t="shared" ref="G24:J24" si="4">G13+G23</f>
        <v>33.370000000000005</v>
      </c>
      <c r="H24" s="32">
        <f t="shared" si="4"/>
        <v>40.07</v>
      </c>
      <c r="I24" s="32">
        <f t="shared" si="4"/>
        <v>159.72</v>
      </c>
      <c r="J24" s="32">
        <f t="shared" si="4"/>
        <v>1126.45</v>
      </c>
      <c r="K24" s="32"/>
      <c r="L24" s="32">
        <f t="shared" ref="L24" si="5">L13+L23</f>
        <v>12952.269999999999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44</v>
      </c>
      <c r="F25" s="40">
        <v>200</v>
      </c>
      <c r="G25" s="40">
        <v>7.74</v>
      </c>
      <c r="H25" s="40">
        <v>8.07</v>
      </c>
      <c r="I25" s="40">
        <v>35.28</v>
      </c>
      <c r="J25" s="40">
        <v>243.92</v>
      </c>
      <c r="K25" s="41">
        <v>91</v>
      </c>
      <c r="L25" s="40">
        <v>17.63</v>
      </c>
    </row>
    <row r="26" spans="1:12" ht="14.4" x14ac:dyDescent="0.3">
      <c r="A26" s="14"/>
      <c r="B26" s="15"/>
      <c r="C26" s="11"/>
      <c r="D26" s="6"/>
      <c r="E26" s="42" t="s">
        <v>43</v>
      </c>
      <c r="F26" s="43">
        <v>1</v>
      </c>
      <c r="G26" s="43">
        <v>4.8</v>
      </c>
      <c r="H26" s="43">
        <v>4.5599999999999996</v>
      </c>
      <c r="I26" s="43">
        <v>0.2</v>
      </c>
      <c r="J26" s="43">
        <v>62.9</v>
      </c>
      <c r="K26" s="44"/>
      <c r="L26" s="43" t="s">
        <v>113</v>
      </c>
    </row>
    <row r="27" spans="1:12" ht="14.4" x14ac:dyDescent="0.3">
      <c r="A27" s="14"/>
      <c r="B27" s="15"/>
      <c r="C27" s="11"/>
      <c r="D27" s="7" t="s">
        <v>22</v>
      </c>
      <c r="E27" s="42" t="s">
        <v>42</v>
      </c>
      <c r="F27" s="43">
        <v>200</v>
      </c>
      <c r="G27" s="43">
        <v>7.0000000000000007E-2</v>
      </c>
      <c r="H27" s="43">
        <v>0.01</v>
      </c>
      <c r="I27" s="43">
        <v>15.31</v>
      </c>
      <c r="J27" s="43">
        <v>61.62</v>
      </c>
      <c r="K27" s="44">
        <v>260</v>
      </c>
      <c r="L27" s="43">
        <v>4.17</v>
      </c>
    </row>
    <row r="28" spans="1:12" ht="14.4" x14ac:dyDescent="0.3">
      <c r="A28" s="14"/>
      <c r="B28" s="15"/>
      <c r="C28" s="11"/>
      <c r="D28" s="7" t="s">
        <v>23</v>
      </c>
      <c r="E28" s="42" t="s">
        <v>105</v>
      </c>
      <c r="F28" s="43">
        <v>60</v>
      </c>
      <c r="G28" s="43">
        <v>3.2</v>
      </c>
      <c r="H28" s="43">
        <v>0.7</v>
      </c>
      <c r="I28" s="43">
        <v>28.6</v>
      </c>
      <c r="J28" s="43">
        <v>128</v>
      </c>
      <c r="K28" s="44"/>
      <c r="L28" s="43">
        <v>4.3499999999999996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461</v>
      </c>
      <c r="G32" s="19">
        <f t="shared" ref="G32" si="6">SUM(G25:G31)</f>
        <v>15.809999999999999</v>
      </c>
      <c r="H32" s="19">
        <f t="shared" ref="H32" si="7">SUM(H25:H31)</f>
        <v>13.339999999999998</v>
      </c>
      <c r="I32" s="19">
        <f t="shared" ref="I32" si="8">SUM(I25:I31)</f>
        <v>79.390000000000015</v>
      </c>
      <c r="J32" s="19">
        <f t="shared" ref="J32:L32" si="9">SUM(J25:J31)</f>
        <v>496.44</v>
      </c>
      <c r="K32" s="25"/>
      <c r="L32" s="19">
        <f t="shared" si="9"/>
        <v>26.15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 t="s">
        <v>51</v>
      </c>
      <c r="F34" s="43" t="s">
        <v>52</v>
      </c>
      <c r="G34" s="43">
        <v>2.09</v>
      </c>
      <c r="H34" s="43">
        <v>7.74</v>
      </c>
      <c r="I34" s="43">
        <v>10.64</v>
      </c>
      <c r="J34" s="43">
        <v>114.35</v>
      </c>
      <c r="K34" s="44">
        <v>55</v>
      </c>
      <c r="L34" s="43">
        <v>15.85</v>
      </c>
    </row>
    <row r="35" spans="1:12" ht="14.4" x14ac:dyDescent="0.3">
      <c r="A35" s="14"/>
      <c r="B35" s="15"/>
      <c r="C35" s="11"/>
      <c r="D35" s="7" t="s">
        <v>28</v>
      </c>
      <c r="E35" s="42" t="s">
        <v>53</v>
      </c>
      <c r="F35" s="43">
        <v>200</v>
      </c>
      <c r="G35" s="43">
        <v>24.23</v>
      </c>
      <c r="H35" s="43">
        <v>20.69</v>
      </c>
      <c r="I35" s="43">
        <v>33.71</v>
      </c>
      <c r="J35" s="43">
        <v>418.37</v>
      </c>
      <c r="K35" s="44">
        <v>180</v>
      </c>
      <c r="L35" s="43">
        <v>43.59</v>
      </c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 t="s">
        <v>54</v>
      </c>
      <c r="F37" s="43">
        <v>200</v>
      </c>
      <c r="G37" s="43">
        <v>0.16</v>
      </c>
      <c r="H37" s="43"/>
      <c r="I37" s="43">
        <v>14.99</v>
      </c>
      <c r="J37" s="43">
        <v>60.64</v>
      </c>
      <c r="K37" s="44">
        <v>240</v>
      </c>
      <c r="L37" s="43" t="s">
        <v>114</v>
      </c>
    </row>
    <row r="38" spans="1:12" ht="14.4" x14ac:dyDescent="0.3">
      <c r="A38" s="14"/>
      <c r="B38" s="15"/>
      <c r="C38" s="11"/>
      <c r="D38" s="7" t="s">
        <v>31</v>
      </c>
      <c r="E38" s="42" t="s">
        <v>105</v>
      </c>
      <c r="F38" s="43">
        <v>60</v>
      </c>
      <c r="G38" s="43">
        <v>3.2</v>
      </c>
      <c r="H38" s="43">
        <v>0.7</v>
      </c>
      <c r="I38" s="43">
        <v>28.6</v>
      </c>
      <c r="J38" s="43">
        <v>128</v>
      </c>
      <c r="K38" s="44"/>
      <c r="L38" s="43">
        <v>4.3499999999999996</v>
      </c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460</v>
      </c>
      <c r="G42" s="19">
        <f t="shared" ref="G42" si="10">SUM(G33:G41)</f>
        <v>29.68</v>
      </c>
      <c r="H42" s="19">
        <f t="shared" ref="H42" si="11">SUM(H33:H41)</f>
        <v>29.13</v>
      </c>
      <c r="I42" s="19">
        <f t="shared" ref="I42" si="12">SUM(I33:I41)</f>
        <v>87.94</v>
      </c>
      <c r="J42" s="19">
        <f t="shared" ref="J42:L42" si="13">SUM(J33:J41)</f>
        <v>721.36</v>
      </c>
      <c r="K42" s="25"/>
      <c r="L42" s="19">
        <f t="shared" si="13"/>
        <v>63.790000000000006</v>
      </c>
    </row>
    <row r="43" spans="1:12" ht="15.75" customHeight="1" x14ac:dyDescent="0.25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921</v>
      </c>
      <c r="G43" s="32">
        <f t="shared" ref="G43" si="14">G32+G42</f>
        <v>45.489999999999995</v>
      </c>
      <c r="H43" s="32">
        <f t="shared" ref="H43" si="15">H32+H42</f>
        <v>42.47</v>
      </c>
      <c r="I43" s="32">
        <f t="shared" ref="I43" si="16">I32+I42</f>
        <v>167.33</v>
      </c>
      <c r="J43" s="32">
        <f t="shared" ref="J43:L43" si="17">J32+J42</f>
        <v>1217.8</v>
      </c>
      <c r="K43" s="32"/>
      <c r="L43" s="32">
        <f t="shared" si="17"/>
        <v>89.94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55</v>
      </c>
      <c r="F44" s="40">
        <v>200</v>
      </c>
      <c r="G44" s="40">
        <v>66.5</v>
      </c>
      <c r="H44" s="40">
        <v>8.33</v>
      </c>
      <c r="I44" s="40">
        <v>35.090000000000003</v>
      </c>
      <c r="J44" s="40">
        <v>241.1</v>
      </c>
      <c r="K44" s="41">
        <v>84</v>
      </c>
      <c r="L44" s="40">
        <v>19.7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56</v>
      </c>
      <c r="F46" s="43" t="s">
        <v>57</v>
      </c>
      <c r="G46" s="43">
        <v>0.12</v>
      </c>
      <c r="H46" s="43"/>
      <c r="I46" s="43">
        <v>12.04</v>
      </c>
      <c r="J46" s="43">
        <v>48.64</v>
      </c>
      <c r="K46" s="44">
        <v>263</v>
      </c>
      <c r="L46" s="43">
        <v>24.8</v>
      </c>
    </row>
    <row r="47" spans="1:12" ht="14.4" x14ac:dyDescent="0.3">
      <c r="A47" s="23"/>
      <c r="B47" s="15"/>
      <c r="C47" s="11"/>
      <c r="D47" s="7" t="s">
        <v>23</v>
      </c>
      <c r="E47" s="42" t="s">
        <v>106</v>
      </c>
      <c r="F47" s="43" t="s">
        <v>58</v>
      </c>
      <c r="G47" s="43">
        <v>3.7</v>
      </c>
      <c r="H47" s="43">
        <v>5.0999999999999996</v>
      </c>
      <c r="I47" s="43">
        <v>23.06</v>
      </c>
      <c r="J47" s="43">
        <v>146.5</v>
      </c>
      <c r="K47" s="44"/>
      <c r="L47" s="57">
        <v>31382</v>
      </c>
    </row>
    <row r="48" spans="1:12" ht="14.4" x14ac:dyDescent="0.3">
      <c r="A48" s="23"/>
      <c r="B48" s="15"/>
      <c r="C48" s="11"/>
      <c r="D48" s="7" t="s">
        <v>24</v>
      </c>
      <c r="E48" s="42" t="s">
        <v>59</v>
      </c>
      <c r="F48" s="43">
        <v>100</v>
      </c>
      <c r="G48" s="43"/>
      <c r="H48" s="43"/>
      <c r="I48" s="43"/>
      <c r="J48" s="43"/>
      <c r="K48" s="44"/>
      <c r="L48" s="43">
        <v>15.5</v>
      </c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300</v>
      </c>
      <c r="G51" s="19">
        <f t="shared" ref="G51" si="18">SUM(G44:G50)</f>
        <v>70.320000000000007</v>
      </c>
      <c r="H51" s="19">
        <f t="shared" ref="H51" si="19">SUM(H44:H50)</f>
        <v>13.43</v>
      </c>
      <c r="I51" s="19">
        <f t="shared" ref="I51" si="20">SUM(I44:I50)</f>
        <v>70.19</v>
      </c>
      <c r="J51" s="19">
        <f t="shared" ref="J51:L51" si="21">SUM(J44:J50)</f>
        <v>436.24</v>
      </c>
      <c r="K51" s="25"/>
      <c r="L51" s="19">
        <f t="shared" si="21"/>
        <v>31442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 t="s">
        <v>60</v>
      </c>
      <c r="F53" s="43" t="s">
        <v>52</v>
      </c>
      <c r="G53" s="43">
        <v>4.0199999999999996</v>
      </c>
      <c r="H53" s="43">
        <v>9.0399999999999991</v>
      </c>
      <c r="I53" s="43">
        <v>25.9</v>
      </c>
      <c r="J53" s="43">
        <v>119.6</v>
      </c>
      <c r="K53" s="44">
        <v>33</v>
      </c>
      <c r="L53" s="43">
        <v>21.75</v>
      </c>
    </row>
    <row r="54" spans="1:12" ht="14.4" x14ac:dyDescent="0.3">
      <c r="A54" s="23"/>
      <c r="B54" s="15"/>
      <c r="C54" s="11"/>
      <c r="D54" s="7" t="s">
        <v>28</v>
      </c>
      <c r="E54" s="42" t="s">
        <v>48</v>
      </c>
      <c r="F54" s="43">
        <v>80</v>
      </c>
      <c r="G54" s="43">
        <v>10.68</v>
      </c>
      <c r="H54" s="43">
        <v>1.93</v>
      </c>
      <c r="I54" s="43">
        <v>6.74</v>
      </c>
      <c r="J54" s="43">
        <v>106.97</v>
      </c>
      <c r="K54" s="44">
        <v>134</v>
      </c>
      <c r="L54" s="43">
        <v>29.6</v>
      </c>
    </row>
    <row r="55" spans="1:12" ht="14.4" x14ac:dyDescent="0.3">
      <c r="A55" s="23"/>
      <c r="B55" s="15"/>
      <c r="C55" s="11"/>
      <c r="D55" s="7" t="s">
        <v>29</v>
      </c>
      <c r="E55" s="42" t="s">
        <v>61</v>
      </c>
      <c r="F55" s="43">
        <v>150</v>
      </c>
      <c r="G55" s="43">
        <v>2.13</v>
      </c>
      <c r="H55" s="43">
        <v>4.04</v>
      </c>
      <c r="I55" s="43">
        <v>15.53</v>
      </c>
      <c r="J55" s="43">
        <v>87.16</v>
      </c>
      <c r="K55" s="44">
        <v>206</v>
      </c>
      <c r="L55" s="43">
        <v>40.11</v>
      </c>
    </row>
    <row r="56" spans="1:12" ht="14.4" x14ac:dyDescent="0.3">
      <c r="A56" s="23"/>
      <c r="B56" s="15"/>
      <c r="C56" s="11"/>
      <c r="D56" s="7" t="s">
        <v>30</v>
      </c>
      <c r="E56" s="42" t="s">
        <v>63</v>
      </c>
      <c r="F56" s="43">
        <v>200</v>
      </c>
      <c r="G56" s="43">
        <v>5.6</v>
      </c>
      <c r="H56" s="43"/>
      <c r="I56" s="43">
        <v>8.18</v>
      </c>
      <c r="J56" s="43">
        <v>112.53</v>
      </c>
      <c r="K56" s="44">
        <v>260</v>
      </c>
      <c r="L56" s="43">
        <v>4.17</v>
      </c>
    </row>
    <row r="57" spans="1:12" ht="14.4" x14ac:dyDescent="0.3">
      <c r="A57" s="23"/>
      <c r="B57" s="15"/>
      <c r="C57" s="11"/>
      <c r="D57" s="7" t="s">
        <v>31</v>
      </c>
      <c r="E57" s="42" t="s">
        <v>107</v>
      </c>
      <c r="F57" s="43">
        <v>60</v>
      </c>
      <c r="G57" s="43">
        <v>3.2</v>
      </c>
      <c r="H57" s="43">
        <v>0.7</v>
      </c>
      <c r="I57" s="43">
        <v>28.6</v>
      </c>
      <c r="J57" s="43">
        <v>128</v>
      </c>
      <c r="K57" s="44"/>
      <c r="L57" s="43">
        <v>4.3499999999999996</v>
      </c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490</v>
      </c>
      <c r="G61" s="19">
        <f t="shared" ref="G61" si="22">SUM(G52:G60)</f>
        <v>25.63</v>
      </c>
      <c r="H61" s="19">
        <f t="shared" ref="H61" si="23">SUM(H52:H60)</f>
        <v>15.709999999999997</v>
      </c>
      <c r="I61" s="19">
        <f t="shared" ref="I61" si="24">SUM(I52:I60)</f>
        <v>84.95</v>
      </c>
      <c r="J61" s="19">
        <f t="shared" ref="J61:L61" si="25">SUM(J52:J60)</f>
        <v>554.26</v>
      </c>
      <c r="K61" s="25"/>
      <c r="L61" s="19">
        <f t="shared" si="25"/>
        <v>99.98</v>
      </c>
    </row>
    <row r="62" spans="1:12" ht="15.75" customHeight="1" x14ac:dyDescent="0.25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790</v>
      </c>
      <c r="G62" s="32">
        <f t="shared" ref="G62" si="26">G51+G61</f>
        <v>95.95</v>
      </c>
      <c r="H62" s="32">
        <f t="shared" ref="H62" si="27">H51+H61</f>
        <v>29.139999999999997</v>
      </c>
      <c r="I62" s="32">
        <f t="shared" ref="I62" si="28">I51+I61</f>
        <v>155.13999999999999</v>
      </c>
      <c r="J62" s="32">
        <f t="shared" ref="J62:L62" si="29">J51+J61</f>
        <v>990.5</v>
      </c>
      <c r="K62" s="32"/>
      <c r="L62" s="32">
        <f t="shared" si="29"/>
        <v>31541.98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64</v>
      </c>
      <c r="F63" s="40" t="s">
        <v>39</v>
      </c>
      <c r="G63" s="40">
        <v>6.53</v>
      </c>
      <c r="H63" s="40">
        <v>7.03</v>
      </c>
      <c r="I63" s="40">
        <v>38.78</v>
      </c>
      <c r="J63" s="40">
        <v>244.92</v>
      </c>
      <c r="K63" s="41">
        <v>88</v>
      </c>
      <c r="L63" s="40">
        <v>18.45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46</v>
      </c>
      <c r="F65" s="43">
        <v>200</v>
      </c>
      <c r="G65" s="43">
        <v>3.77</v>
      </c>
      <c r="H65" s="43">
        <v>3.93</v>
      </c>
      <c r="I65" s="43">
        <v>25.93</v>
      </c>
      <c r="J65" s="43">
        <v>153.9</v>
      </c>
      <c r="K65" s="44">
        <v>248</v>
      </c>
      <c r="L65" s="43">
        <v>19.940000000000001</v>
      </c>
    </row>
    <row r="66" spans="1:12" ht="14.4" x14ac:dyDescent="0.3">
      <c r="A66" s="23"/>
      <c r="B66" s="15"/>
      <c r="C66" s="11"/>
      <c r="D66" s="7" t="s">
        <v>23</v>
      </c>
      <c r="E66" s="42" t="s">
        <v>110</v>
      </c>
      <c r="F66" s="43" t="s">
        <v>58</v>
      </c>
      <c r="G66" s="43">
        <v>3.83</v>
      </c>
      <c r="H66" s="43">
        <v>4.3499999999999996</v>
      </c>
      <c r="I66" s="43">
        <v>24.89</v>
      </c>
      <c r="J66" s="43">
        <v>168.4</v>
      </c>
      <c r="K66" s="44"/>
      <c r="L66" s="43">
        <v>9.9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200</v>
      </c>
      <c r="G70" s="19">
        <f t="shared" ref="G70" si="30">SUM(G63:G69)</f>
        <v>14.13</v>
      </c>
      <c r="H70" s="19">
        <f t="shared" ref="H70" si="31">SUM(H63:H69)</f>
        <v>15.31</v>
      </c>
      <c r="I70" s="19">
        <f t="shared" ref="I70" si="32">SUM(I63:I69)</f>
        <v>89.600000000000009</v>
      </c>
      <c r="J70" s="19">
        <f t="shared" ref="J70:L70" si="33">SUM(J63:J69)</f>
        <v>567.22</v>
      </c>
      <c r="K70" s="25"/>
      <c r="L70" s="19">
        <f t="shared" si="33"/>
        <v>48.29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 t="s">
        <v>65</v>
      </c>
      <c r="F72" s="43" t="s">
        <v>52</v>
      </c>
      <c r="G72" s="43">
        <v>7.44</v>
      </c>
      <c r="H72" s="43">
        <v>5.85</v>
      </c>
      <c r="I72" s="43">
        <v>14.33</v>
      </c>
      <c r="J72" s="43">
        <v>139.79</v>
      </c>
      <c r="K72" s="44">
        <v>25</v>
      </c>
      <c r="L72" s="43">
        <v>22.6</v>
      </c>
    </row>
    <row r="73" spans="1:12" ht="14.4" x14ac:dyDescent="0.3">
      <c r="A73" s="23"/>
      <c r="B73" s="15"/>
      <c r="C73" s="11"/>
      <c r="D73" s="7" t="s">
        <v>28</v>
      </c>
      <c r="E73" s="42" t="s">
        <v>99</v>
      </c>
      <c r="F73" s="43" t="s">
        <v>68</v>
      </c>
      <c r="G73" s="43">
        <v>10.36</v>
      </c>
      <c r="H73" s="43">
        <v>1.93</v>
      </c>
      <c r="I73" s="43">
        <v>6.79</v>
      </c>
      <c r="J73" s="43">
        <v>85.93</v>
      </c>
      <c r="K73" s="44">
        <v>173</v>
      </c>
      <c r="L73" s="43">
        <v>53.46</v>
      </c>
    </row>
    <row r="74" spans="1:12" ht="14.4" x14ac:dyDescent="0.3">
      <c r="A74" s="23"/>
      <c r="B74" s="15"/>
      <c r="C74" s="11"/>
      <c r="D74" s="7" t="s">
        <v>29</v>
      </c>
      <c r="E74" s="42" t="s">
        <v>66</v>
      </c>
      <c r="F74" s="43">
        <v>150</v>
      </c>
      <c r="G74" s="43">
        <v>5.82</v>
      </c>
      <c r="H74" s="43">
        <v>3.62</v>
      </c>
      <c r="I74" s="43">
        <v>30</v>
      </c>
      <c r="J74" s="43">
        <v>175.18</v>
      </c>
      <c r="K74" s="44">
        <v>186</v>
      </c>
      <c r="L74" s="43">
        <v>8.99</v>
      </c>
    </row>
    <row r="75" spans="1:12" ht="14.4" x14ac:dyDescent="0.3">
      <c r="A75" s="23"/>
      <c r="B75" s="15"/>
      <c r="C75" s="11"/>
      <c r="D75" s="7" t="s">
        <v>30</v>
      </c>
      <c r="E75" s="42" t="s">
        <v>69</v>
      </c>
      <c r="F75" s="43">
        <v>200</v>
      </c>
      <c r="G75" s="43">
        <v>0.12</v>
      </c>
      <c r="H75" s="43"/>
      <c r="I75" s="43">
        <v>12.04</v>
      </c>
      <c r="J75" s="43">
        <v>48.64</v>
      </c>
      <c r="K75" s="44">
        <v>263</v>
      </c>
      <c r="L75" s="43">
        <v>2.2599999999999998</v>
      </c>
    </row>
    <row r="76" spans="1:12" ht="14.4" x14ac:dyDescent="0.3">
      <c r="A76" s="23"/>
      <c r="B76" s="15"/>
      <c r="C76" s="11"/>
      <c r="D76" s="7" t="s">
        <v>31</v>
      </c>
      <c r="E76" s="42" t="s">
        <v>104</v>
      </c>
      <c r="F76" s="43">
        <v>60</v>
      </c>
      <c r="G76" s="43">
        <v>3.2</v>
      </c>
      <c r="H76" s="43">
        <v>0.7</v>
      </c>
      <c r="I76" s="43">
        <v>28.6</v>
      </c>
      <c r="J76" s="43">
        <v>128</v>
      </c>
      <c r="K76" s="44"/>
      <c r="L76" s="43">
        <v>4.3499999999999996</v>
      </c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410</v>
      </c>
      <c r="G80" s="19">
        <f t="shared" ref="G80" si="34">SUM(G71:G79)</f>
        <v>26.94</v>
      </c>
      <c r="H80" s="19">
        <f t="shared" ref="H80" si="35">SUM(H71:H79)</f>
        <v>12.099999999999998</v>
      </c>
      <c r="I80" s="19">
        <f t="shared" ref="I80" si="36">SUM(I71:I79)</f>
        <v>91.76</v>
      </c>
      <c r="J80" s="19">
        <f t="shared" ref="J80:L80" si="37">SUM(J71:J79)</f>
        <v>577.54</v>
      </c>
      <c r="K80" s="25"/>
      <c r="L80" s="19">
        <f t="shared" si="37"/>
        <v>91.66</v>
      </c>
    </row>
    <row r="81" spans="1:12" ht="15.75" customHeight="1" x14ac:dyDescent="0.25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610</v>
      </c>
      <c r="G81" s="32">
        <f t="shared" ref="G81" si="38">G70+G80</f>
        <v>41.07</v>
      </c>
      <c r="H81" s="32">
        <f t="shared" ref="H81" si="39">H70+H80</f>
        <v>27.409999999999997</v>
      </c>
      <c r="I81" s="32">
        <f t="shared" ref="I81" si="40">I70+I80</f>
        <v>181.36</v>
      </c>
      <c r="J81" s="32">
        <f t="shared" ref="J81:L81" si="41">J70+J80</f>
        <v>1144.76</v>
      </c>
      <c r="K81" s="32"/>
      <c r="L81" s="32">
        <f t="shared" si="41"/>
        <v>139.94999999999999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70</v>
      </c>
      <c r="F82" s="40" t="s">
        <v>39</v>
      </c>
      <c r="G82" s="40">
        <v>6.04</v>
      </c>
      <c r="H82" s="40">
        <v>7.27</v>
      </c>
      <c r="I82" s="40">
        <v>34.29</v>
      </c>
      <c r="J82" s="40">
        <v>221.16</v>
      </c>
      <c r="K82" s="41">
        <v>96</v>
      </c>
      <c r="L82" s="59">
        <v>45008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63</v>
      </c>
      <c r="F84" s="43">
        <v>200</v>
      </c>
      <c r="G84" s="43">
        <v>7.0000000000000001E-3</v>
      </c>
      <c r="H84" s="43">
        <v>0.01</v>
      </c>
      <c r="I84" s="43">
        <v>15.31</v>
      </c>
      <c r="J84" s="43">
        <v>61.62</v>
      </c>
      <c r="K84" s="44">
        <v>260</v>
      </c>
      <c r="L84" s="43">
        <v>4.17</v>
      </c>
    </row>
    <row r="85" spans="1:12" ht="14.4" x14ac:dyDescent="0.3">
      <c r="A85" s="23"/>
      <c r="B85" s="15"/>
      <c r="C85" s="11"/>
      <c r="D85" s="7" t="s">
        <v>23</v>
      </c>
      <c r="E85" s="42" t="s">
        <v>110</v>
      </c>
      <c r="F85" s="43" t="s">
        <v>58</v>
      </c>
      <c r="G85" s="43">
        <v>3.83</v>
      </c>
      <c r="H85" s="43">
        <v>4.3499999999999996</v>
      </c>
      <c r="I85" s="43">
        <v>24.89</v>
      </c>
      <c r="J85" s="43">
        <v>168.4</v>
      </c>
      <c r="K85" s="44"/>
      <c r="L85" s="43">
        <v>9.9</v>
      </c>
    </row>
    <row r="86" spans="1:12" ht="14.4" x14ac:dyDescent="0.3">
      <c r="A86" s="23"/>
      <c r="B86" s="15"/>
      <c r="C86" s="11"/>
      <c r="D86" s="7" t="s">
        <v>24</v>
      </c>
      <c r="E86" s="42" t="s">
        <v>24</v>
      </c>
      <c r="F86" s="43">
        <v>100</v>
      </c>
      <c r="G86" s="43"/>
      <c r="H86" s="43"/>
      <c r="I86" s="43"/>
      <c r="J86" s="43"/>
      <c r="K86" s="44"/>
      <c r="L86" s="43">
        <v>19</v>
      </c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300</v>
      </c>
      <c r="G89" s="19">
        <f t="shared" ref="G89" si="42">SUM(G82:G88)</f>
        <v>9.8769999999999989</v>
      </c>
      <c r="H89" s="19">
        <f t="shared" ref="H89" si="43">SUM(H82:H88)</f>
        <v>11.629999999999999</v>
      </c>
      <c r="I89" s="19">
        <f t="shared" ref="I89" si="44">SUM(I82:I88)</f>
        <v>74.490000000000009</v>
      </c>
      <c r="J89" s="19">
        <f t="shared" ref="J89:L89" si="45">SUM(J82:J88)</f>
        <v>451.17999999999995</v>
      </c>
      <c r="K89" s="25"/>
      <c r="L89" s="19">
        <f t="shared" si="45"/>
        <v>45041.07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 t="s">
        <v>71</v>
      </c>
      <c r="F91" s="43">
        <v>250</v>
      </c>
      <c r="G91" s="43">
        <v>6.98</v>
      </c>
      <c r="H91" s="43">
        <v>7.65</v>
      </c>
      <c r="I91" s="43">
        <v>24.66</v>
      </c>
      <c r="J91" s="43">
        <v>195.1</v>
      </c>
      <c r="K91" s="44">
        <v>44</v>
      </c>
      <c r="L91" s="43">
        <v>18.91</v>
      </c>
    </row>
    <row r="92" spans="1:12" ht="14.4" x14ac:dyDescent="0.3">
      <c r="A92" s="23"/>
      <c r="B92" s="15"/>
      <c r="C92" s="11"/>
      <c r="D92" s="7" t="s">
        <v>28</v>
      </c>
      <c r="E92" s="42" t="s">
        <v>72</v>
      </c>
      <c r="F92" s="43">
        <v>200</v>
      </c>
      <c r="G92" s="43">
        <v>2.13</v>
      </c>
      <c r="H92" s="43">
        <v>4.04</v>
      </c>
      <c r="I92" s="43">
        <v>15.53</v>
      </c>
      <c r="J92" s="43">
        <v>106.96</v>
      </c>
      <c r="K92" s="44">
        <v>153</v>
      </c>
      <c r="L92" s="43">
        <v>24.75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 t="s">
        <v>73</v>
      </c>
      <c r="F94" s="43">
        <v>200</v>
      </c>
      <c r="G94" s="43">
        <v>0.56000000000000005</v>
      </c>
      <c r="H94" s="43"/>
      <c r="I94" s="43">
        <v>27.89</v>
      </c>
      <c r="J94" s="43">
        <v>113.79</v>
      </c>
      <c r="K94" s="44">
        <v>241</v>
      </c>
      <c r="L94" s="43">
        <v>5.82</v>
      </c>
    </row>
    <row r="95" spans="1:12" ht="14.4" x14ac:dyDescent="0.3">
      <c r="A95" s="23"/>
      <c r="B95" s="15"/>
      <c r="C95" s="11"/>
      <c r="D95" s="7" t="s">
        <v>31</v>
      </c>
      <c r="E95" s="42" t="s">
        <v>104</v>
      </c>
      <c r="F95" s="43">
        <v>60</v>
      </c>
      <c r="G95" s="43">
        <v>3.2</v>
      </c>
      <c r="H95" s="43">
        <v>0.7</v>
      </c>
      <c r="I95" s="43">
        <v>28.6</v>
      </c>
      <c r="J95" s="43">
        <v>128</v>
      </c>
      <c r="K95" s="44"/>
      <c r="L95" s="43">
        <v>4.3499999999999996</v>
      </c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12.870000000000001</v>
      </c>
      <c r="H99" s="19">
        <f t="shared" ref="H99" si="47">SUM(H90:H98)</f>
        <v>12.39</v>
      </c>
      <c r="I99" s="19">
        <f t="shared" ref="I99" si="48">SUM(I90:I98)</f>
        <v>96.68</v>
      </c>
      <c r="J99" s="19">
        <f t="shared" ref="J99:L99" si="49">SUM(J90:J98)</f>
        <v>543.85</v>
      </c>
      <c r="K99" s="25"/>
      <c r="L99" s="19">
        <f t="shared" si="49"/>
        <v>53.83</v>
      </c>
    </row>
    <row r="100" spans="1:12" ht="15.75" customHeight="1" x14ac:dyDescent="0.25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1010</v>
      </c>
      <c r="G100" s="32">
        <f t="shared" ref="G100" si="50">G89+G99</f>
        <v>22.747</v>
      </c>
      <c r="H100" s="32">
        <f t="shared" ref="H100" si="51">H89+H99</f>
        <v>24.02</v>
      </c>
      <c r="I100" s="32">
        <f t="shared" ref="I100" si="52">I89+I99</f>
        <v>171.17000000000002</v>
      </c>
      <c r="J100" s="32">
        <f t="shared" ref="J100:L100" si="53">J89+J99</f>
        <v>995.03</v>
      </c>
      <c r="K100" s="32"/>
      <c r="L100" s="32">
        <f t="shared" si="53"/>
        <v>45094.9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200.5</v>
      </c>
      <c r="G101" s="40"/>
      <c r="H101" s="40"/>
      <c r="I101" s="40"/>
      <c r="J101" s="40"/>
      <c r="K101" s="41">
        <v>86</v>
      </c>
      <c r="L101" s="40">
        <v>15.75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75</v>
      </c>
      <c r="F103" s="43">
        <v>200</v>
      </c>
      <c r="G103" s="43">
        <v>2.0099999999999998</v>
      </c>
      <c r="H103" s="43">
        <v>2.39</v>
      </c>
      <c r="I103" s="43">
        <v>25.65</v>
      </c>
      <c r="J103" s="43">
        <v>131.80000000000001</v>
      </c>
      <c r="K103" s="44">
        <v>253</v>
      </c>
      <c r="L103" s="43">
        <v>21.05</v>
      </c>
    </row>
    <row r="104" spans="1:12" ht="14.4" x14ac:dyDescent="0.3">
      <c r="A104" s="23"/>
      <c r="B104" s="15"/>
      <c r="C104" s="11"/>
      <c r="D104" s="7" t="s">
        <v>23</v>
      </c>
      <c r="E104" s="42" t="s">
        <v>108</v>
      </c>
      <c r="F104" s="43" t="s">
        <v>58</v>
      </c>
      <c r="G104" s="43">
        <v>3.7</v>
      </c>
      <c r="H104" s="43">
        <v>5.0999999999999996</v>
      </c>
      <c r="I104" s="43">
        <v>23.06</v>
      </c>
      <c r="J104" s="43">
        <v>146.56</v>
      </c>
      <c r="K104" s="44"/>
      <c r="L104" s="43">
        <v>9.9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400.5</v>
      </c>
      <c r="G108" s="19">
        <f t="shared" ref="G108:J108" si="54">SUM(G101:G107)</f>
        <v>5.71</v>
      </c>
      <c r="H108" s="19">
        <f t="shared" si="54"/>
        <v>7.49</v>
      </c>
      <c r="I108" s="19">
        <f t="shared" si="54"/>
        <v>48.709999999999994</v>
      </c>
      <c r="J108" s="19">
        <f t="shared" si="54"/>
        <v>278.36</v>
      </c>
      <c r="K108" s="25"/>
      <c r="L108" s="19">
        <f t="shared" ref="L108" si="55">SUM(L101:L107)</f>
        <v>46.699999999999996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76</v>
      </c>
      <c r="F109" s="43">
        <v>100</v>
      </c>
      <c r="G109" s="43">
        <v>0.63</v>
      </c>
      <c r="H109" s="43">
        <v>5.07</v>
      </c>
      <c r="I109" s="43">
        <v>4.16</v>
      </c>
      <c r="J109" s="43">
        <v>76.63</v>
      </c>
      <c r="K109" s="44">
        <v>1</v>
      </c>
      <c r="L109" s="43">
        <v>8.6</v>
      </c>
    </row>
    <row r="110" spans="1:12" ht="14.4" x14ac:dyDescent="0.3">
      <c r="A110" s="23"/>
      <c r="B110" s="15"/>
      <c r="C110" s="11"/>
      <c r="D110" s="7" t="s">
        <v>27</v>
      </c>
      <c r="E110" s="42" t="s">
        <v>77</v>
      </c>
      <c r="F110" s="43">
        <v>250</v>
      </c>
      <c r="G110" s="43">
        <v>1.93</v>
      </c>
      <c r="H110" s="43">
        <v>6.34</v>
      </c>
      <c r="I110" s="43">
        <v>15.34</v>
      </c>
      <c r="J110" s="43">
        <v>112.42</v>
      </c>
      <c r="K110" s="44">
        <v>41</v>
      </c>
      <c r="L110" s="43">
        <v>12.13</v>
      </c>
    </row>
    <row r="111" spans="1:12" ht="14.4" x14ac:dyDescent="0.3">
      <c r="A111" s="23"/>
      <c r="B111" s="15"/>
      <c r="C111" s="11"/>
      <c r="D111" s="7" t="s">
        <v>28</v>
      </c>
      <c r="E111" s="42" t="s">
        <v>78</v>
      </c>
      <c r="F111" s="43">
        <v>80</v>
      </c>
      <c r="G111" s="43">
        <v>10.36</v>
      </c>
      <c r="H111" s="43">
        <v>1.93</v>
      </c>
      <c r="I111" s="43">
        <v>6.79</v>
      </c>
      <c r="J111" s="43">
        <v>85.93</v>
      </c>
      <c r="K111" s="44">
        <v>161</v>
      </c>
      <c r="L111" s="43">
        <v>28.28</v>
      </c>
    </row>
    <row r="112" spans="1:12" ht="14.4" x14ac:dyDescent="0.3">
      <c r="A112" s="23"/>
      <c r="B112" s="15"/>
      <c r="C112" s="11"/>
      <c r="D112" s="7" t="s">
        <v>29</v>
      </c>
      <c r="E112" s="42" t="s">
        <v>79</v>
      </c>
      <c r="F112" s="43" t="s">
        <v>80</v>
      </c>
      <c r="G112" s="43">
        <v>3.68</v>
      </c>
      <c r="H112" s="43">
        <v>3.53</v>
      </c>
      <c r="I112" s="43">
        <v>23.55</v>
      </c>
      <c r="J112" s="43">
        <v>140.72999999999999</v>
      </c>
      <c r="K112" s="44">
        <v>194</v>
      </c>
      <c r="L112" s="43">
        <v>7.8</v>
      </c>
    </row>
    <row r="113" spans="1:12" ht="14.4" x14ac:dyDescent="0.3">
      <c r="A113" s="23"/>
      <c r="B113" s="15"/>
      <c r="C113" s="11"/>
      <c r="D113" s="7" t="s">
        <v>30</v>
      </c>
      <c r="E113" s="42" t="s">
        <v>81</v>
      </c>
      <c r="F113" s="43">
        <v>200</v>
      </c>
      <c r="G113" s="43">
        <v>0.12</v>
      </c>
      <c r="H113" s="43"/>
      <c r="I113" s="43">
        <v>21.15</v>
      </c>
      <c r="J113" s="43">
        <v>85.7</v>
      </c>
      <c r="K113" s="44">
        <v>242</v>
      </c>
      <c r="L113" s="43">
        <v>5.05</v>
      </c>
    </row>
    <row r="114" spans="1:12" ht="14.4" x14ac:dyDescent="0.3">
      <c r="A114" s="23"/>
      <c r="B114" s="15"/>
      <c r="C114" s="11"/>
      <c r="D114" s="7" t="s">
        <v>31</v>
      </c>
      <c r="E114" s="42" t="s">
        <v>104</v>
      </c>
      <c r="F114" s="43">
        <v>60</v>
      </c>
      <c r="G114" s="43">
        <v>3.2</v>
      </c>
      <c r="H114" s="43">
        <v>0.7</v>
      </c>
      <c r="I114" s="43">
        <v>28.6</v>
      </c>
      <c r="J114" s="43">
        <v>128</v>
      </c>
      <c r="K114" s="44"/>
      <c r="L114" s="43">
        <v>4.3499999999999996</v>
      </c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690</v>
      </c>
      <c r="G118" s="19">
        <f t="shared" ref="G118:J118" si="56">SUM(G109:G117)</f>
        <v>19.920000000000002</v>
      </c>
      <c r="H118" s="19">
        <f t="shared" si="56"/>
        <v>17.57</v>
      </c>
      <c r="I118" s="19">
        <f t="shared" si="56"/>
        <v>99.59</v>
      </c>
      <c r="J118" s="19">
        <f t="shared" si="56"/>
        <v>629.41000000000008</v>
      </c>
      <c r="K118" s="25"/>
      <c r="L118" s="19">
        <f t="shared" ref="L118" si="57">SUM(L109:L117)</f>
        <v>66.209999999999994</v>
      </c>
    </row>
    <row r="119" spans="1:12" ht="14.4" x14ac:dyDescent="0.2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1090.5</v>
      </c>
      <c r="G119" s="32">
        <f t="shared" ref="G119" si="58">G108+G118</f>
        <v>25.630000000000003</v>
      </c>
      <c r="H119" s="32">
        <f t="shared" ref="H119" si="59">H108+H118</f>
        <v>25.060000000000002</v>
      </c>
      <c r="I119" s="32">
        <f t="shared" ref="I119" si="60">I108+I118</f>
        <v>148.30000000000001</v>
      </c>
      <c r="J119" s="32">
        <f t="shared" ref="J119:L119" si="61">J108+J118</f>
        <v>907.7700000000001</v>
      </c>
      <c r="K119" s="32"/>
      <c r="L119" s="32">
        <f t="shared" si="61"/>
        <v>112.91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82</v>
      </c>
      <c r="F120" s="40" t="s">
        <v>39</v>
      </c>
      <c r="G120" s="40">
        <v>7.23</v>
      </c>
      <c r="H120" s="40">
        <v>6.67</v>
      </c>
      <c r="I120" s="40">
        <v>39.54</v>
      </c>
      <c r="J120" s="40">
        <v>246.87</v>
      </c>
      <c r="K120" s="41">
        <v>99</v>
      </c>
      <c r="L120" s="40">
        <v>19.25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46</v>
      </c>
      <c r="F122" s="43">
        <v>200</v>
      </c>
      <c r="G122" s="43">
        <v>3.77</v>
      </c>
      <c r="H122" s="43">
        <v>3.99</v>
      </c>
      <c r="I122" s="43">
        <v>25.46</v>
      </c>
      <c r="J122" s="43">
        <v>153.91999999999999</v>
      </c>
      <c r="K122" s="44">
        <v>248</v>
      </c>
      <c r="L122" s="43">
        <v>19.940000000000001</v>
      </c>
    </row>
    <row r="123" spans="1:12" ht="14.4" x14ac:dyDescent="0.3">
      <c r="A123" s="14"/>
      <c r="B123" s="15"/>
      <c r="C123" s="11"/>
      <c r="D123" s="7" t="s">
        <v>23</v>
      </c>
      <c r="E123" s="42" t="s">
        <v>108</v>
      </c>
      <c r="F123" s="43" t="s">
        <v>88</v>
      </c>
      <c r="G123" s="43">
        <v>3.7</v>
      </c>
      <c r="H123" s="43">
        <v>5.0999999999999996</v>
      </c>
      <c r="I123" s="43">
        <v>23.06</v>
      </c>
      <c r="J123" s="43">
        <v>145.56</v>
      </c>
      <c r="K123" s="44"/>
      <c r="L123" s="43">
        <v>9.9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200</v>
      </c>
      <c r="G127" s="19">
        <f t="shared" ref="G127:J127" si="62">SUM(G120:G126)</f>
        <v>14.7</v>
      </c>
      <c r="H127" s="19">
        <f t="shared" si="62"/>
        <v>15.76</v>
      </c>
      <c r="I127" s="19">
        <f t="shared" si="62"/>
        <v>88.06</v>
      </c>
      <c r="J127" s="19">
        <f t="shared" si="62"/>
        <v>546.34999999999991</v>
      </c>
      <c r="K127" s="25"/>
      <c r="L127" s="19">
        <f t="shared" ref="L127" si="63">SUM(L120:L126)</f>
        <v>49.089999999999996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 t="s">
        <v>83</v>
      </c>
      <c r="F129" s="43">
        <v>250</v>
      </c>
      <c r="G129" s="43">
        <v>4.9400000000000004</v>
      </c>
      <c r="H129" s="43">
        <v>6.06</v>
      </c>
      <c r="I129" s="43">
        <v>13.62</v>
      </c>
      <c r="J129" s="43">
        <v>148.5</v>
      </c>
      <c r="K129" s="44">
        <v>38</v>
      </c>
      <c r="L129" s="43">
        <v>15.96</v>
      </c>
    </row>
    <row r="130" spans="1:12" ht="14.4" x14ac:dyDescent="0.3">
      <c r="A130" s="14"/>
      <c r="B130" s="15"/>
      <c r="C130" s="11"/>
      <c r="D130" s="7" t="s">
        <v>28</v>
      </c>
      <c r="E130" s="42" t="s">
        <v>84</v>
      </c>
      <c r="F130" s="43">
        <v>80</v>
      </c>
      <c r="G130" s="43">
        <v>10.36</v>
      </c>
      <c r="H130" s="43">
        <v>1.93</v>
      </c>
      <c r="I130" s="43">
        <v>6.79</v>
      </c>
      <c r="J130" s="43">
        <v>85.93</v>
      </c>
      <c r="K130" s="44">
        <v>174</v>
      </c>
      <c r="L130" s="43">
        <v>42.18</v>
      </c>
    </row>
    <row r="131" spans="1:12" ht="14.4" x14ac:dyDescent="0.3">
      <c r="A131" s="14"/>
      <c r="B131" s="15"/>
      <c r="C131" s="11"/>
      <c r="D131" s="7" t="s">
        <v>29</v>
      </c>
      <c r="E131" s="42" t="s">
        <v>85</v>
      </c>
      <c r="F131" s="43">
        <v>150</v>
      </c>
      <c r="G131" s="43">
        <v>19.46</v>
      </c>
      <c r="H131" s="43">
        <v>16.75</v>
      </c>
      <c r="I131" s="43">
        <v>26.97</v>
      </c>
      <c r="J131" s="43">
        <v>334.74</v>
      </c>
      <c r="K131" s="44">
        <v>200</v>
      </c>
      <c r="L131" s="43">
        <v>10.85</v>
      </c>
    </row>
    <row r="132" spans="1:12" ht="14.4" x14ac:dyDescent="0.3">
      <c r="A132" s="14"/>
      <c r="B132" s="15"/>
      <c r="C132" s="11"/>
      <c r="D132" s="7" t="s">
        <v>30</v>
      </c>
      <c r="E132" s="42" t="s">
        <v>42</v>
      </c>
      <c r="F132" s="43">
        <v>200</v>
      </c>
      <c r="G132" s="43">
        <v>7.0000000000000007E-2</v>
      </c>
      <c r="H132" s="43">
        <v>1E-3</v>
      </c>
      <c r="I132" s="43">
        <v>15.31</v>
      </c>
      <c r="J132" s="43">
        <v>61.62</v>
      </c>
      <c r="K132" s="44">
        <v>260</v>
      </c>
      <c r="L132" s="43">
        <v>4.17</v>
      </c>
    </row>
    <row r="133" spans="1:12" ht="14.4" x14ac:dyDescent="0.3">
      <c r="A133" s="14"/>
      <c r="B133" s="15"/>
      <c r="C133" s="11"/>
      <c r="D133" s="7" t="s">
        <v>31</v>
      </c>
      <c r="E133" s="42" t="s">
        <v>104</v>
      </c>
      <c r="F133" s="43">
        <v>60</v>
      </c>
      <c r="G133" s="43">
        <v>3.2</v>
      </c>
      <c r="H133" s="43">
        <v>0.7</v>
      </c>
      <c r="I133" s="43">
        <v>28.6</v>
      </c>
      <c r="J133" s="43">
        <v>128</v>
      </c>
      <c r="K133" s="44"/>
      <c r="L133" s="43">
        <v>4.3499999999999996</v>
      </c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38.030000000000008</v>
      </c>
      <c r="H137" s="19">
        <f t="shared" si="64"/>
        <v>25.440999999999999</v>
      </c>
      <c r="I137" s="19">
        <f t="shared" si="64"/>
        <v>91.289999999999992</v>
      </c>
      <c r="J137" s="19">
        <f t="shared" si="64"/>
        <v>758.79000000000008</v>
      </c>
      <c r="K137" s="25"/>
      <c r="L137" s="19">
        <f t="shared" ref="L137" si="65">SUM(L128:L136)</f>
        <v>77.509999999999991</v>
      </c>
    </row>
    <row r="138" spans="1:12" ht="14.4" x14ac:dyDescent="0.2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940</v>
      </c>
      <c r="G138" s="32">
        <f t="shared" ref="G138" si="66">G127+G137</f>
        <v>52.730000000000004</v>
      </c>
      <c r="H138" s="32">
        <f t="shared" ref="H138" si="67">H127+H137</f>
        <v>41.201000000000001</v>
      </c>
      <c r="I138" s="32">
        <f t="shared" ref="I138" si="68">I127+I137</f>
        <v>179.35</v>
      </c>
      <c r="J138" s="32">
        <f t="shared" ref="J138:L138" si="69">J127+J137</f>
        <v>1305.1399999999999</v>
      </c>
      <c r="K138" s="32"/>
      <c r="L138" s="32">
        <f t="shared" si="69"/>
        <v>126.6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86</v>
      </c>
      <c r="F139" s="40" t="s">
        <v>39</v>
      </c>
      <c r="G139" s="40"/>
      <c r="H139" s="40"/>
      <c r="I139" s="40"/>
      <c r="J139" s="40"/>
      <c r="K139" s="41"/>
      <c r="L139" s="59">
        <v>45095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87</v>
      </c>
      <c r="F141" s="43">
        <v>200</v>
      </c>
      <c r="G141" s="43">
        <v>2.1</v>
      </c>
      <c r="H141" s="43">
        <v>1.92</v>
      </c>
      <c r="I141" s="43">
        <v>9.58</v>
      </c>
      <c r="J141" s="43">
        <v>65.599999999999994</v>
      </c>
      <c r="K141" s="44">
        <v>261</v>
      </c>
      <c r="L141" s="43">
        <v>4.17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108</v>
      </c>
      <c r="F142" s="43">
        <v>60.5</v>
      </c>
      <c r="G142" s="43">
        <v>3.7</v>
      </c>
      <c r="H142" s="43">
        <v>5.0999999999999996</v>
      </c>
      <c r="I142" s="43">
        <v>23.06</v>
      </c>
      <c r="J142" s="43">
        <v>145.56</v>
      </c>
      <c r="K142" s="44"/>
      <c r="L142" s="43">
        <v>9.9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260.5</v>
      </c>
      <c r="G146" s="19">
        <f t="shared" ref="G146:J146" si="70">SUM(G139:G145)</f>
        <v>5.8000000000000007</v>
      </c>
      <c r="H146" s="19">
        <f t="shared" si="70"/>
        <v>7.02</v>
      </c>
      <c r="I146" s="19">
        <f t="shared" si="70"/>
        <v>32.64</v>
      </c>
      <c r="J146" s="19">
        <f t="shared" si="70"/>
        <v>211.16</v>
      </c>
      <c r="K146" s="25"/>
      <c r="L146" s="19">
        <f t="shared" ref="L146" si="71">SUM(L139:L145)</f>
        <v>45109.07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100</v>
      </c>
      <c r="F147" s="43">
        <v>100</v>
      </c>
      <c r="G147" s="43">
        <v>0.66</v>
      </c>
      <c r="H147" s="43">
        <v>5.04</v>
      </c>
      <c r="I147" s="43">
        <v>3.84</v>
      </c>
      <c r="J147" s="43">
        <v>63.04</v>
      </c>
      <c r="K147" s="44">
        <v>22</v>
      </c>
      <c r="L147" s="43">
        <v>6.65</v>
      </c>
    </row>
    <row r="148" spans="1:12" ht="14.4" x14ac:dyDescent="0.3">
      <c r="A148" s="23"/>
      <c r="B148" s="15"/>
      <c r="C148" s="11"/>
      <c r="D148" s="7" t="s">
        <v>27</v>
      </c>
      <c r="E148" s="42" t="s">
        <v>89</v>
      </c>
      <c r="F148" s="43">
        <v>250</v>
      </c>
      <c r="G148" s="43">
        <v>2.31</v>
      </c>
      <c r="H148" s="43">
        <v>7.74</v>
      </c>
      <c r="I148" s="43">
        <v>15.43</v>
      </c>
      <c r="J148" s="43">
        <v>140.59</v>
      </c>
      <c r="K148" s="44">
        <v>39</v>
      </c>
      <c r="L148" s="43">
        <v>10.88</v>
      </c>
    </row>
    <row r="149" spans="1:12" ht="14.4" x14ac:dyDescent="0.3">
      <c r="A149" s="23"/>
      <c r="B149" s="15"/>
      <c r="C149" s="11"/>
      <c r="D149" s="7" t="s">
        <v>28</v>
      </c>
      <c r="E149" s="42" t="s">
        <v>90</v>
      </c>
      <c r="F149" s="43">
        <v>100</v>
      </c>
      <c r="G149" s="43">
        <v>18.22</v>
      </c>
      <c r="H149" s="43">
        <v>18.22</v>
      </c>
      <c r="I149" s="43">
        <v>0.97</v>
      </c>
      <c r="J149" s="43">
        <v>242.68</v>
      </c>
      <c r="K149" s="44">
        <v>179</v>
      </c>
      <c r="L149" s="43">
        <v>38.130000000000003</v>
      </c>
    </row>
    <row r="150" spans="1:12" ht="14.4" x14ac:dyDescent="0.3">
      <c r="A150" s="23"/>
      <c r="B150" s="15"/>
      <c r="C150" s="11"/>
      <c r="D150" s="7" t="s">
        <v>29</v>
      </c>
      <c r="E150" s="42" t="s">
        <v>91</v>
      </c>
      <c r="F150" s="43">
        <v>120</v>
      </c>
      <c r="G150" s="43">
        <v>3.68</v>
      </c>
      <c r="H150" s="43">
        <v>3.53</v>
      </c>
      <c r="I150" s="43">
        <v>23.55</v>
      </c>
      <c r="J150" s="43">
        <v>140.72999999999999</v>
      </c>
      <c r="K150" s="44">
        <v>191</v>
      </c>
      <c r="L150" s="43">
        <v>5.85</v>
      </c>
    </row>
    <row r="151" spans="1:12" ht="14.4" x14ac:dyDescent="0.3">
      <c r="A151" s="23"/>
      <c r="B151" s="15"/>
      <c r="C151" s="11"/>
      <c r="D151" s="7" t="s">
        <v>30</v>
      </c>
      <c r="E151" s="42" t="s">
        <v>92</v>
      </c>
      <c r="F151" s="43">
        <v>200</v>
      </c>
      <c r="G151" s="43">
        <v>0.16</v>
      </c>
      <c r="H151" s="43"/>
      <c r="I151" s="43">
        <v>14.99</v>
      </c>
      <c r="J151" s="43">
        <v>60.64</v>
      </c>
      <c r="K151" s="44">
        <v>240</v>
      </c>
      <c r="L151" s="43">
        <v>13.15</v>
      </c>
    </row>
    <row r="152" spans="1:12" ht="14.4" x14ac:dyDescent="0.3">
      <c r="A152" s="23"/>
      <c r="B152" s="15"/>
      <c r="C152" s="11"/>
      <c r="D152" s="7" t="s">
        <v>31</v>
      </c>
      <c r="E152" s="42" t="s">
        <v>104</v>
      </c>
      <c r="F152" s="43">
        <v>60</v>
      </c>
      <c r="G152" s="43">
        <v>3.2</v>
      </c>
      <c r="H152" s="43">
        <v>0.7</v>
      </c>
      <c r="I152" s="43">
        <v>28.6</v>
      </c>
      <c r="J152" s="43">
        <v>128</v>
      </c>
      <c r="K152" s="44"/>
      <c r="L152" s="43">
        <v>4.3499999999999996</v>
      </c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830</v>
      </c>
      <c r="G156" s="19">
        <f t="shared" ref="G156:J156" si="72">SUM(G147:G155)</f>
        <v>28.229999999999997</v>
      </c>
      <c r="H156" s="19">
        <f t="shared" si="72"/>
        <v>35.230000000000004</v>
      </c>
      <c r="I156" s="19">
        <f t="shared" si="72"/>
        <v>87.38</v>
      </c>
      <c r="J156" s="19">
        <f t="shared" si="72"/>
        <v>775.68</v>
      </c>
      <c r="K156" s="25"/>
      <c r="L156" s="19">
        <f t="shared" ref="L156" si="73">SUM(L147:L155)</f>
        <v>79.010000000000005</v>
      </c>
    </row>
    <row r="157" spans="1:12" ht="15" thickBot="1" x14ac:dyDescent="0.3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1090.5</v>
      </c>
      <c r="G157" s="32">
        <f t="shared" ref="G157" si="74">G146+G156</f>
        <v>34.03</v>
      </c>
      <c r="H157" s="32">
        <f t="shared" ref="H157" si="75">H146+H156</f>
        <v>42.25</v>
      </c>
      <c r="I157" s="32">
        <f t="shared" ref="I157" si="76">I146+I156</f>
        <v>120.02</v>
      </c>
      <c r="J157" s="32">
        <f t="shared" ref="J157:L157" si="77">J146+J156</f>
        <v>986.83999999999992</v>
      </c>
      <c r="K157" s="32"/>
      <c r="L157" s="32">
        <f t="shared" si="77"/>
        <v>45188.08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93</v>
      </c>
      <c r="F158" s="40" t="s">
        <v>39</v>
      </c>
      <c r="G158" s="43">
        <v>6.98</v>
      </c>
      <c r="H158" s="43">
        <v>7.65</v>
      </c>
      <c r="I158" s="43">
        <v>24.66</v>
      </c>
      <c r="J158" s="43">
        <v>195.1</v>
      </c>
      <c r="K158" s="41">
        <v>44</v>
      </c>
      <c r="L158" s="40">
        <v>18.91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3.77</v>
      </c>
      <c r="H160" s="43">
        <v>3.93</v>
      </c>
      <c r="I160" s="43">
        <v>25.93</v>
      </c>
      <c r="J160" s="43">
        <v>153.9</v>
      </c>
      <c r="K160" s="44">
        <v>248</v>
      </c>
      <c r="L160" s="43">
        <v>19.940000000000001</v>
      </c>
    </row>
    <row r="161" spans="1:12" ht="14.4" x14ac:dyDescent="0.3">
      <c r="A161" s="23"/>
      <c r="B161" s="15"/>
      <c r="C161" s="11"/>
      <c r="D161" s="7" t="s">
        <v>23</v>
      </c>
      <c r="E161" s="42" t="s">
        <v>109</v>
      </c>
      <c r="F161" s="43" t="s">
        <v>40</v>
      </c>
      <c r="G161" s="43">
        <v>3.7</v>
      </c>
      <c r="H161" s="43">
        <v>5.0999999999999996</v>
      </c>
      <c r="I161" s="43">
        <v>23.06</v>
      </c>
      <c r="J161" s="43">
        <v>146.56</v>
      </c>
      <c r="K161" s="44"/>
      <c r="L161" s="43">
        <v>21.4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200</v>
      </c>
      <c r="G165" s="19">
        <f t="shared" ref="G165:J165" si="78">SUM(G158:G164)</f>
        <v>14.45</v>
      </c>
      <c r="H165" s="19">
        <f t="shared" si="78"/>
        <v>16.68</v>
      </c>
      <c r="I165" s="19">
        <f t="shared" si="78"/>
        <v>73.650000000000006</v>
      </c>
      <c r="J165" s="19">
        <f t="shared" si="78"/>
        <v>495.56</v>
      </c>
      <c r="K165" s="25"/>
      <c r="L165" s="19">
        <f t="shared" ref="L165" si="79">SUM(L158:L164)</f>
        <v>60.25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94</v>
      </c>
      <c r="F166" s="43">
        <v>60</v>
      </c>
      <c r="G166" s="43">
        <v>0.5</v>
      </c>
      <c r="H166" s="43">
        <v>0.1</v>
      </c>
      <c r="I166" s="43">
        <v>1.5</v>
      </c>
      <c r="J166" s="43">
        <v>8.4</v>
      </c>
      <c r="K166" s="44"/>
      <c r="L166" s="43">
        <v>11.52</v>
      </c>
    </row>
    <row r="167" spans="1:12" ht="14.4" x14ac:dyDescent="0.3">
      <c r="A167" s="23"/>
      <c r="B167" s="15"/>
      <c r="C167" s="11"/>
      <c r="D167" s="7" t="s">
        <v>27</v>
      </c>
      <c r="E167" s="42" t="s">
        <v>95</v>
      </c>
      <c r="F167" s="43" t="s">
        <v>96</v>
      </c>
      <c r="G167" s="43">
        <v>13.15</v>
      </c>
      <c r="H167" s="43">
        <v>1.66</v>
      </c>
      <c r="I167" s="43">
        <v>78.28</v>
      </c>
      <c r="J167" s="43">
        <v>381.18</v>
      </c>
      <c r="K167" s="44">
        <v>34</v>
      </c>
      <c r="L167" s="58">
        <v>45120</v>
      </c>
    </row>
    <row r="168" spans="1:12" ht="14.4" x14ac:dyDescent="0.3">
      <c r="A168" s="23"/>
      <c r="B168" s="15"/>
      <c r="C168" s="11"/>
      <c r="D168" s="7" t="s">
        <v>28</v>
      </c>
      <c r="E168" s="42" t="s">
        <v>97</v>
      </c>
      <c r="F168" s="43">
        <v>180</v>
      </c>
      <c r="G168" s="43">
        <v>19.46</v>
      </c>
      <c r="H168" s="43">
        <v>17.75</v>
      </c>
      <c r="I168" s="43">
        <v>26.97</v>
      </c>
      <c r="J168" s="43">
        <v>334.74</v>
      </c>
      <c r="K168" s="44">
        <v>150</v>
      </c>
      <c r="L168" s="43">
        <v>20.93</v>
      </c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 t="s">
        <v>73</v>
      </c>
      <c r="F170" s="43">
        <v>200</v>
      </c>
      <c r="G170" s="43">
        <v>0.56000000000000005</v>
      </c>
      <c r="H170" s="43"/>
      <c r="I170" s="43">
        <v>27.89</v>
      </c>
      <c r="J170" s="43">
        <v>113.79</v>
      </c>
      <c r="K170" s="44">
        <v>241</v>
      </c>
      <c r="L170" s="43">
        <v>26.75</v>
      </c>
    </row>
    <row r="171" spans="1:12" ht="14.4" x14ac:dyDescent="0.3">
      <c r="A171" s="23"/>
      <c r="B171" s="15"/>
      <c r="C171" s="11"/>
      <c r="D171" s="7" t="s">
        <v>31</v>
      </c>
      <c r="E171" s="42" t="s">
        <v>104</v>
      </c>
      <c r="F171" s="43">
        <v>60</v>
      </c>
      <c r="G171" s="43">
        <v>3.2</v>
      </c>
      <c r="H171" s="43">
        <v>0.7</v>
      </c>
      <c r="I171" s="43">
        <v>28.6</v>
      </c>
      <c r="J171" s="43">
        <v>128</v>
      </c>
      <c r="K171" s="44"/>
      <c r="L171" s="43">
        <v>4.3499999999999996</v>
      </c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500</v>
      </c>
      <c r="G175" s="19">
        <f t="shared" ref="G175:J175" si="80">SUM(G166:G174)</f>
        <v>36.870000000000005</v>
      </c>
      <c r="H175" s="19">
        <f t="shared" si="80"/>
        <v>20.21</v>
      </c>
      <c r="I175" s="19">
        <f t="shared" si="80"/>
        <v>163.23999999999998</v>
      </c>
      <c r="J175" s="19">
        <f t="shared" si="80"/>
        <v>966.1099999999999</v>
      </c>
      <c r="K175" s="25"/>
      <c r="L175" s="19">
        <f t="shared" ref="L175" si="81">SUM(L166:L174)</f>
        <v>45183.549999999996</v>
      </c>
    </row>
    <row r="176" spans="1:12" ht="14.4" x14ac:dyDescent="0.2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700</v>
      </c>
      <c r="G176" s="32">
        <f t="shared" ref="G176" si="82">G165+G175</f>
        <v>51.320000000000007</v>
      </c>
      <c r="H176" s="32">
        <f t="shared" ref="H176" si="83">H165+H175</f>
        <v>36.89</v>
      </c>
      <c r="I176" s="32">
        <f t="shared" ref="I176" si="84">I165+I175</f>
        <v>236.89</v>
      </c>
      <c r="J176" s="32">
        <f t="shared" ref="J176:L176" si="85">J165+J175</f>
        <v>1461.6699999999998</v>
      </c>
      <c r="K176" s="32"/>
      <c r="L176" s="32">
        <f t="shared" si="85"/>
        <v>45243.799999999996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98</v>
      </c>
      <c r="F177" s="40" t="s">
        <v>39</v>
      </c>
      <c r="G177" s="40">
        <v>5.12</v>
      </c>
      <c r="H177" s="40">
        <v>6.62</v>
      </c>
      <c r="I177" s="40">
        <v>32.6</v>
      </c>
      <c r="J177" s="40">
        <v>210.13</v>
      </c>
      <c r="K177" s="41">
        <v>98</v>
      </c>
      <c r="L177" s="40">
        <v>35.700000000000003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75</v>
      </c>
      <c r="F179" s="43">
        <v>200</v>
      </c>
      <c r="G179" s="43">
        <v>2.0099999999999998</v>
      </c>
      <c r="H179" s="43">
        <v>2.39</v>
      </c>
      <c r="I179" s="43">
        <v>25.65</v>
      </c>
      <c r="J179" s="43">
        <v>131.80000000000001</v>
      </c>
      <c r="K179" s="44"/>
      <c r="L179" s="43">
        <v>21.05</v>
      </c>
    </row>
    <row r="180" spans="1:12" ht="14.4" x14ac:dyDescent="0.3">
      <c r="A180" s="23"/>
      <c r="B180" s="15"/>
      <c r="C180" s="11"/>
      <c r="D180" s="7" t="s">
        <v>23</v>
      </c>
      <c r="E180" s="42" t="s">
        <v>108</v>
      </c>
      <c r="F180" s="43" t="s">
        <v>88</v>
      </c>
      <c r="G180" s="43">
        <v>3.7</v>
      </c>
      <c r="H180" s="43">
        <v>5.0999999999999996</v>
      </c>
      <c r="I180" s="43">
        <v>23.06</v>
      </c>
      <c r="J180" s="43">
        <v>145.56</v>
      </c>
      <c r="K180" s="44"/>
      <c r="L180" s="43">
        <v>9.9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200</v>
      </c>
      <c r="G184" s="19">
        <f t="shared" ref="G184:J184" si="86">SUM(G177:G183)</f>
        <v>10.83</v>
      </c>
      <c r="H184" s="19">
        <f t="shared" si="86"/>
        <v>14.11</v>
      </c>
      <c r="I184" s="19">
        <f t="shared" si="86"/>
        <v>81.31</v>
      </c>
      <c r="J184" s="19">
        <f t="shared" si="86"/>
        <v>487.49</v>
      </c>
      <c r="K184" s="25"/>
      <c r="L184" s="19">
        <f t="shared" ref="L184" si="87">SUM(L177:L183)</f>
        <v>66.650000000000006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 t="s">
        <v>101</v>
      </c>
      <c r="F186" s="43">
        <v>250</v>
      </c>
      <c r="G186" s="43">
        <v>4.9400000000000004</v>
      </c>
      <c r="H186" s="43">
        <v>6.06</v>
      </c>
      <c r="I186" s="43">
        <v>13.62</v>
      </c>
      <c r="J186" s="43">
        <v>148.5</v>
      </c>
      <c r="K186" s="44"/>
      <c r="L186" s="43">
        <v>12.89</v>
      </c>
    </row>
    <row r="187" spans="1:12" ht="14.4" x14ac:dyDescent="0.3">
      <c r="A187" s="23"/>
      <c r="B187" s="15"/>
      <c r="C187" s="11"/>
      <c r="D187" s="7" t="s">
        <v>28</v>
      </c>
      <c r="E187" s="42" t="s">
        <v>102</v>
      </c>
      <c r="F187" s="43">
        <v>100</v>
      </c>
      <c r="G187" s="43">
        <v>7.98</v>
      </c>
      <c r="H187" s="43">
        <v>2.38</v>
      </c>
      <c r="I187" s="43">
        <v>4.08</v>
      </c>
      <c r="J187" s="43">
        <v>69.64</v>
      </c>
      <c r="K187" s="44">
        <v>136</v>
      </c>
      <c r="L187" s="43" t="s">
        <v>115</v>
      </c>
    </row>
    <row r="188" spans="1:12" ht="14.4" x14ac:dyDescent="0.3">
      <c r="A188" s="23"/>
      <c r="B188" s="15"/>
      <c r="C188" s="11"/>
      <c r="D188" s="7" t="s">
        <v>29</v>
      </c>
      <c r="E188" s="42" t="s">
        <v>67</v>
      </c>
      <c r="F188" s="43">
        <v>120</v>
      </c>
      <c r="G188" s="43">
        <v>5.82</v>
      </c>
      <c r="H188" s="43">
        <v>3.62</v>
      </c>
      <c r="I188" s="43">
        <v>30</v>
      </c>
      <c r="J188" s="43">
        <v>175.18</v>
      </c>
      <c r="K188" s="44">
        <v>186</v>
      </c>
      <c r="L188" s="43">
        <v>8.99</v>
      </c>
    </row>
    <row r="189" spans="1:12" ht="14.4" x14ac:dyDescent="0.3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7.0000000000000007E-2</v>
      </c>
      <c r="H189" s="43">
        <v>1E-3</v>
      </c>
      <c r="I189" s="43">
        <v>15.31</v>
      </c>
      <c r="J189" s="43">
        <v>61.62</v>
      </c>
      <c r="K189" s="44">
        <v>260</v>
      </c>
      <c r="L189" s="43">
        <v>4.17</v>
      </c>
    </row>
    <row r="190" spans="1:12" ht="14.4" x14ac:dyDescent="0.3">
      <c r="A190" s="23"/>
      <c r="B190" s="15"/>
      <c r="C190" s="11"/>
      <c r="D190" s="7" t="s">
        <v>31</v>
      </c>
      <c r="E190" s="42" t="s">
        <v>105</v>
      </c>
      <c r="F190" s="43">
        <v>60</v>
      </c>
      <c r="G190" s="43">
        <v>3.2</v>
      </c>
      <c r="H190" s="43">
        <v>0.7</v>
      </c>
      <c r="I190" s="43">
        <v>28.6</v>
      </c>
      <c r="J190" s="43">
        <v>128</v>
      </c>
      <c r="K190" s="44"/>
      <c r="L190" s="57">
        <v>12875</v>
      </c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8">SUM(G185:G193)</f>
        <v>22.01</v>
      </c>
      <c r="H194" s="19">
        <f t="shared" si="88"/>
        <v>12.760999999999997</v>
      </c>
      <c r="I194" s="19">
        <f t="shared" si="88"/>
        <v>91.610000000000014</v>
      </c>
      <c r="J194" s="19">
        <f t="shared" si="88"/>
        <v>582.94000000000005</v>
      </c>
      <c r="K194" s="25"/>
      <c r="L194" s="19">
        <f t="shared" ref="L194" si="89">SUM(L185:L193)</f>
        <v>12901.05</v>
      </c>
    </row>
    <row r="195" spans="1:12" ht="14.4" x14ac:dyDescent="0.2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930</v>
      </c>
      <c r="G195" s="32">
        <f t="shared" ref="G195" si="90">G184+G194</f>
        <v>32.840000000000003</v>
      </c>
      <c r="H195" s="32">
        <f t="shared" ref="H195" si="91">H184+H194</f>
        <v>26.870999999999995</v>
      </c>
      <c r="I195" s="32">
        <f t="shared" ref="I195" si="92">I184+I194</f>
        <v>172.92000000000002</v>
      </c>
      <c r="J195" s="32">
        <f t="shared" ref="J195:L195" si="93">J184+J194</f>
        <v>1070.43</v>
      </c>
      <c r="K195" s="32"/>
      <c r="L195" s="32">
        <f t="shared" si="93"/>
        <v>12967.699999999999</v>
      </c>
    </row>
    <row r="196" spans="1:12" x14ac:dyDescent="0.25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887.2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43.517700000000005</v>
      </c>
      <c r="H196" s="34">
        <f t="shared" si="94"/>
        <v>33.538199999999996</v>
      </c>
      <c r="I196" s="34">
        <f t="shared" si="94"/>
        <v>169.21999999999997</v>
      </c>
      <c r="J196" s="34">
        <f t="shared" si="94"/>
        <v>1120.6390000000001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19345.813000000002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2023-12-04T16:45:05Z</dcterms:modified>
</cp:coreProperties>
</file>